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数据20211114\JC-5411\0 JC-5411 肝\supplementary materials\Figure 3\"/>
    </mc:Choice>
  </mc:AlternateContent>
  <xr:revisionPtr revIDLastSave="0" documentId="13_ncr:1_{67720628-A1A6-4E85-86AC-5C68E89985B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gray-scale valu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  <c r="F25" i="1"/>
  <c r="E25" i="1"/>
  <c r="D25" i="1"/>
  <c r="C25" i="1"/>
  <c r="B25" i="1"/>
  <c r="O25" i="1"/>
  <c r="N25" i="1"/>
  <c r="M25" i="1"/>
  <c r="L25" i="1"/>
  <c r="K25" i="1"/>
  <c r="J25" i="1"/>
  <c r="B38" i="1"/>
  <c r="C38" i="1"/>
  <c r="D38" i="1"/>
  <c r="E38" i="1"/>
  <c r="F38" i="1"/>
  <c r="G38" i="1"/>
  <c r="B33" i="1"/>
  <c r="G32" i="1"/>
  <c r="G33" i="1" s="1"/>
  <c r="F32" i="1"/>
  <c r="F33" i="1" s="1"/>
  <c r="E32" i="1"/>
  <c r="E33" i="1" s="1"/>
  <c r="D32" i="1"/>
  <c r="D33" i="1" s="1"/>
  <c r="C32" i="1"/>
  <c r="C33" i="1" s="1"/>
  <c r="B32" i="1"/>
  <c r="B34" i="1" s="1"/>
  <c r="N21" i="1"/>
  <c r="L20" i="1"/>
  <c r="K20" i="1"/>
  <c r="J20" i="1"/>
  <c r="B20" i="1"/>
  <c r="O19" i="1"/>
  <c r="O20" i="1" s="1"/>
  <c r="N19" i="1"/>
  <c r="N20" i="1" s="1"/>
  <c r="M19" i="1"/>
  <c r="M21" i="1" s="1"/>
  <c r="L19" i="1"/>
  <c r="L21" i="1" s="1"/>
  <c r="K19" i="1"/>
  <c r="K21" i="1" s="1"/>
  <c r="J19" i="1"/>
  <c r="J21" i="1" s="1"/>
  <c r="G19" i="1"/>
  <c r="G20" i="1" s="1"/>
  <c r="F19" i="1"/>
  <c r="F21" i="1" s="1"/>
  <c r="E19" i="1"/>
  <c r="E21" i="1" s="1"/>
  <c r="D19" i="1"/>
  <c r="D21" i="1" s="1"/>
  <c r="C19" i="1"/>
  <c r="C21" i="1" s="1"/>
  <c r="B19" i="1"/>
  <c r="B21" i="1" s="1"/>
  <c r="C34" i="1" l="1"/>
  <c r="D34" i="1"/>
  <c r="N24" i="1"/>
  <c r="C24" i="1"/>
  <c r="D24" i="1"/>
  <c r="B22" i="1"/>
  <c r="E24" i="1" s="1"/>
  <c r="B24" i="1"/>
  <c r="J22" i="1"/>
  <c r="N23" i="1" s="1"/>
  <c r="L24" i="1"/>
  <c r="M24" i="1"/>
  <c r="G23" i="1"/>
  <c r="K23" i="1"/>
  <c r="K24" i="1"/>
  <c r="L23" i="1"/>
  <c r="E34" i="1"/>
  <c r="D20" i="1"/>
  <c r="D23" i="1" s="1"/>
  <c r="F34" i="1"/>
  <c r="O21" i="1"/>
  <c r="O24" i="1" s="1"/>
  <c r="C20" i="1"/>
  <c r="C23" i="1" s="1"/>
  <c r="M20" i="1"/>
  <c r="M23" i="1" s="1"/>
  <c r="G21" i="1"/>
  <c r="G24" i="1" s="1"/>
  <c r="E20" i="1"/>
  <c r="G34" i="1"/>
  <c r="F20" i="1"/>
  <c r="F23" i="1" s="1"/>
  <c r="B35" i="1"/>
  <c r="D37" i="1" s="1"/>
  <c r="B37" i="1" l="1"/>
  <c r="C37" i="1"/>
  <c r="C36" i="1"/>
  <c r="B36" i="1"/>
  <c r="G36" i="1"/>
  <c r="F37" i="1"/>
  <c r="F36" i="1"/>
  <c r="B23" i="1"/>
  <c r="J23" i="1"/>
  <c r="J24" i="1"/>
  <c r="F24" i="1"/>
  <c r="E36" i="1"/>
  <c r="G37" i="1"/>
  <c r="O23" i="1"/>
  <c r="E23" i="1"/>
  <c r="E37" i="1"/>
  <c r="D36" i="1"/>
</calcChain>
</file>

<file path=xl/sharedStrings.xml><?xml version="1.0" encoding="utf-8"?>
<sst xmlns="http://schemas.openxmlformats.org/spreadsheetml/2006/main" count="30" uniqueCount="15">
  <si>
    <t>NLRP3</t>
    <phoneticPr fontId="1" type="noConversion"/>
  </si>
  <si>
    <t>pro CASP</t>
    <phoneticPr fontId="1" type="noConversion"/>
  </si>
  <si>
    <t>CASP</t>
    <phoneticPr fontId="1" type="noConversion"/>
  </si>
  <si>
    <t>G</t>
    <phoneticPr fontId="1" type="noConversion"/>
  </si>
  <si>
    <t>GN</t>
    <phoneticPr fontId="1" type="noConversion"/>
  </si>
  <si>
    <t>A</t>
    <phoneticPr fontId="1" type="noConversion"/>
  </si>
  <si>
    <t>N</t>
    <phoneticPr fontId="1" type="noConversion"/>
  </si>
  <si>
    <t>C</t>
    <phoneticPr fontId="1" type="noConversion"/>
  </si>
  <si>
    <t>PC</t>
    <phoneticPr fontId="1" type="noConversion"/>
  </si>
  <si>
    <t>n</t>
    <phoneticPr fontId="1" type="noConversion"/>
  </si>
  <si>
    <t>m</t>
    <phoneticPr fontId="1" type="noConversion"/>
  </si>
  <si>
    <t>peitc(pre) 7.5</t>
    <phoneticPr fontId="1" type="noConversion"/>
  </si>
  <si>
    <t>peitc(pre) 15</t>
    <phoneticPr fontId="1" type="noConversion"/>
  </si>
  <si>
    <t>peitc(pre) 30</t>
    <phoneticPr fontId="1" type="noConversion"/>
  </si>
  <si>
    <t>peitc(post) 30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</si>
</sst>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topLeftCell="A19" workbookViewId="0">
      <selection activeCell="I32" sqref="I32"/>
    </sheetView>
  </sheetViews>
  <sheetFormatPr defaultRowHeight="14" x14ac:dyDescent="0.3"/>
  <cols>
    <col min="4" max="4" width="13.6640625" customWidth="1"/>
  </cols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5" x14ac:dyDescent="0.3">
      <c r="A2">
        <v>5426.77</v>
      </c>
      <c r="B2">
        <v>12348.305</v>
      </c>
      <c r="C2">
        <v>4646.82</v>
      </c>
      <c r="D2">
        <v>11569.305</v>
      </c>
      <c r="E2">
        <v>10493.598</v>
      </c>
      <c r="F2">
        <v>11448.477000000001</v>
      </c>
    </row>
    <row r="3" spans="1:15" x14ac:dyDescent="0.3">
      <c r="A3">
        <v>6198.6480000000001</v>
      </c>
      <c r="B3">
        <v>7467.1130000000003</v>
      </c>
      <c r="C3">
        <v>508.33499999999998</v>
      </c>
      <c r="D3">
        <v>12250.355</v>
      </c>
      <c r="E3">
        <v>9367.77</v>
      </c>
      <c r="F3">
        <v>12273.527</v>
      </c>
    </row>
    <row r="4" spans="1:15" x14ac:dyDescent="0.3">
      <c r="A4">
        <v>12194.891</v>
      </c>
      <c r="B4">
        <v>11315.062</v>
      </c>
      <c r="C4">
        <v>10818.941000000001</v>
      </c>
      <c r="D4">
        <v>11440.062</v>
      </c>
      <c r="E4">
        <v>11543.305</v>
      </c>
      <c r="F4">
        <v>14975.112999999999</v>
      </c>
    </row>
    <row r="5" spans="1:15" x14ac:dyDescent="0.3">
      <c r="A5">
        <v>11277.477000000001</v>
      </c>
      <c r="B5">
        <v>11282.112999999999</v>
      </c>
      <c r="C5">
        <v>6302.6480000000001</v>
      </c>
      <c r="D5">
        <v>11880.647999999999</v>
      </c>
      <c r="E5">
        <v>5844.2340000000004</v>
      </c>
      <c r="F5">
        <v>14552.82</v>
      </c>
    </row>
    <row r="6" spans="1:15" x14ac:dyDescent="0.3">
      <c r="A6">
        <v>11048.183999999999</v>
      </c>
      <c r="B6">
        <v>10018.234</v>
      </c>
      <c r="C6">
        <v>5797.4769999999999</v>
      </c>
      <c r="D6">
        <v>10068.477000000001</v>
      </c>
      <c r="E6">
        <v>1758.527</v>
      </c>
      <c r="F6">
        <v>13152.112999999999</v>
      </c>
    </row>
    <row r="7" spans="1:15" x14ac:dyDescent="0.3">
      <c r="A7">
        <v>6766.77</v>
      </c>
      <c r="B7">
        <v>10718.355</v>
      </c>
      <c r="C7">
        <v>2933.6480000000001</v>
      </c>
      <c r="D7">
        <v>9977.3549999999996</v>
      </c>
      <c r="E7">
        <v>7966.77</v>
      </c>
      <c r="F7">
        <v>13875.647999999999</v>
      </c>
    </row>
    <row r="8" spans="1:15" x14ac:dyDescent="0.3">
      <c r="A8">
        <v>10113.062</v>
      </c>
      <c r="B8">
        <v>10854.477000000001</v>
      </c>
      <c r="C8">
        <v>4138.8909999999996</v>
      </c>
      <c r="D8">
        <v>12054.477000000001</v>
      </c>
      <c r="E8">
        <v>11080.183999999999</v>
      </c>
      <c r="F8">
        <v>14218.355</v>
      </c>
    </row>
    <row r="9" spans="1:15" x14ac:dyDescent="0.3">
      <c r="A9">
        <v>6250.6480000000001</v>
      </c>
      <c r="B9">
        <v>10223.477000000001</v>
      </c>
      <c r="C9">
        <v>3452.0120000000002</v>
      </c>
      <c r="D9">
        <v>12280.477000000001</v>
      </c>
      <c r="E9">
        <v>8453.8909999999996</v>
      </c>
      <c r="F9">
        <v>14334.991</v>
      </c>
    </row>
    <row r="10" spans="1:15" x14ac:dyDescent="0.3">
      <c r="A10">
        <v>8026.77</v>
      </c>
      <c r="B10">
        <v>6478.77</v>
      </c>
      <c r="C10">
        <v>1872.82</v>
      </c>
      <c r="D10">
        <v>9350.77</v>
      </c>
      <c r="E10">
        <v>5107.0619999999999</v>
      </c>
      <c r="F10">
        <v>13511.82</v>
      </c>
    </row>
    <row r="11" spans="1:15" x14ac:dyDescent="0.3">
      <c r="A11">
        <v>10868.598</v>
      </c>
      <c r="B11">
        <v>7460.2340000000004</v>
      </c>
      <c r="C11">
        <v>1104.799</v>
      </c>
      <c r="D11">
        <v>9790.6479999999992</v>
      </c>
      <c r="E11">
        <v>6791.1840000000002</v>
      </c>
      <c r="F11">
        <v>11038.234</v>
      </c>
    </row>
    <row r="12" spans="1:15" x14ac:dyDescent="0.3">
      <c r="A12">
        <v>8537.0619999999999</v>
      </c>
      <c r="B12">
        <v>9145.4770000000008</v>
      </c>
      <c r="C12">
        <v>2046.2339999999999</v>
      </c>
      <c r="D12">
        <v>8332.0619999999999</v>
      </c>
      <c r="E12">
        <v>10220.355</v>
      </c>
      <c r="F12">
        <v>13768.647999999999</v>
      </c>
    </row>
    <row r="13" spans="1:15" x14ac:dyDescent="0.3">
      <c r="A13">
        <v>8551.598</v>
      </c>
      <c r="B13">
        <v>9646.1839999999993</v>
      </c>
      <c r="C13">
        <v>2280.1840000000002</v>
      </c>
      <c r="D13">
        <v>8018.1840000000002</v>
      </c>
      <c r="E13">
        <v>4669.0619999999999</v>
      </c>
      <c r="F13">
        <v>13709.647999999999</v>
      </c>
    </row>
    <row r="14" spans="1:15" x14ac:dyDescent="0.3">
      <c r="B14" t="s">
        <v>9</v>
      </c>
      <c r="C14" t="s">
        <v>10</v>
      </c>
      <c r="D14" t="s">
        <v>11</v>
      </c>
      <c r="E14" t="s">
        <v>12</v>
      </c>
      <c r="F14" t="s">
        <v>13</v>
      </c>
      <c r="G14" t="s">
        <v>14</v>
      </c>
      <c r="J14" t="s">
        <v>9</v>
      </c>
      <c r="K14" t="s">
        <v>10</v>
      </c>
      <c r="L14" t="s">
        <v>11</v>
      </c>
      <c r="M14" t="s">
        <v>12</v>
      </c>
      <c r="N14" t="s">
        <v>13</v>
      </c>
      <c r="O14" t="s">
        <v>14</v>
      </c>
    </row>
    <row r="15" spans="1:15" x14ac:dyDescent="0.3">
      <c r="A15" t="s">
        <v>6</v>
      </c>
      <c r="B15">
        <v>5426.77</v>
      </c>
      <c r="C15">
        <v>12194.891</v>
      </c>
      <c r="D15">
        <v>11048.183999999999</v>
      </c>
      <c r="E15">
        <v>10113.062</v>
      </c>
      <c r="F15">
        <v>8026.77</v>
      </c>
      <c r="G15">
        <v>8537.0619999999999</v>
      </c>
      <c r="I15" t="s">
        <v>7</v>
      </c>
      <c r="J15">
        <v>4646.82</v>
      </c>
      <c r="K15">
        <v>10818.941000000001</v>
      </c>
      <c r="L15">
        <v>5797.4769999999999</v>
      </c>
      <c r="M15">
        <v>4138.8909999999996</v>
      </c>
      <c r="N15">
        <v>1872.82</v>
      </c>
      <c r="O15">
        <v>2046.2339999999999</v>
      </c>
    </row>
    <row r="16" spans="1:15" x14ac:dyDescent="0.3">
      <c r="B16">
        <v>6198.6480000000001</v>
      </c>
      <c r="C16">
        <v>11277.477000000001</v>
      </c>
      <c r="D16">
        <v>6766.77</v>
      </c>
      <c r="E16">
        <v>6250.6480000000001</v>
      </c>
      <c r="F16">
        <v>10868.598</v>
      </c>
      <c r="G16">
        <v>8551.598</v>
      </c>
      <c r="J16">
        <v>508.33499999999998</v>
      </c>
      <c r="K16">
        <v>6302.6480000000001</v>
      </c>
      <c r="L16">
        <v>2933.6480000000001</v>
      </c>
      <c r="M16">
        <v>3452.0120000000002</v>
      </c>
      <c r="N16">
        <v>1104.799</v>
      </c>
      <c r="O16">
        <v>2280.1840000000002</v>
      </c>
    </row>
    <row r="17" spans="1:15" x14ac:dyDescent="0.3">
      <c r="A17" t="s">
        <v>5</v>
      </c>
      <c r="B17">
        <v>11448.477000000001</v>
      </c>
      <c r="C17">
        <v>14975.112999999999</v>
      </c>
      <c r="D17">
        <v>13152.112999999999</v>
      </c>
      <c r="E17">
        <v>14218.355</v>
      </c>
      <c r="F17">
        <v>13511.82</v>
      </c>
      <c r="G17">
        <v>13768.647999999999</v>
      </c>
      <c r="I17" t="s">
        <v>8</v>
      </c>
      <c r="J17">
        <v>12348.305</v>
      </c>
      <c r="K17">
        <v>11315.062</v>
      </c>
      <c r="L17">
        <v>10018.234</v>
      </c>
      <c r="M17">
        <v>10854.477000000001</v>
      </c>
      <c r="N17">
        <v>6478.77</v>
      </c>
      <c r="O17">
        <v>9145.4770000000008</v>
      </c>
    </row>
    <row r="18" spans="1:15" x14ac:dyDescent="0.3">
      <c r="B18">
        <v>12273.527</v>
      </c>
      <c r="C18">
        <v>14552.82</v>
      </c>
      <c r="D18">
        <v>13875.647999999999</v>
      </c>
      <c r="E18">
        <v>14334.991</v>
      </c>
      <c r="F18">
        <v>11038.234</v>
      </c>
      <c r="G18">
        <v>13709.647999999999</v>
      </c>
      <c r="J18">
        <v>7467.1130000000003</v>
      </c>
      <c r="K18">
        <v>11282.112999999999</v>
      </c>
      <c r="L18">
        <v>10718.355</v>
      </c>
      <c r="M18">
        <v>10223.477000000001</v>
      </c>
      <c r="N18">
        <v>7460.2340000000004</v>
      </c>
      <c r="O18">
        <v>9646.1839999999993</v>
      </c>
    </row>
    <row r="19" spans="1:15" x14ac:dyDescent="0.3">
      <c r="B19">
        <f>AVERAGE(B17:B18)</f>
        <v>11861.002</v>
      </c>
      <c r="C19">
        <f>AVERAGE(C17:C18)</f>
        <v>14763.966499999999</v>
      </c>
      <c r="D19">
        <f>AVERAGE(D17:D18)</f>
        <v>13513.880499999999</v>
      </c>
      <c r="E19">
        <f>AVERAGE(E17:E18)</f>
        <v>14276.672999999999</v>
      </c>
      <c r="F19">
        <f t="shared" ref="F19:G19" si="0">AVERAGE(F17:F18)</f>
        <v>12275.027</v>
      </c>
      <c r="G19">
        <f t="shared" si="0"/>
        <v>13739.147999999999</v>
      </c>
      <c r="J19">
        <f>AVERAGE(J17:J18)</f>
        <v>9907.7090000000007</v>
      </c>
      <c r="K19">
        <f>AVERAGE(K17:K18)</f>
        <v>11298.5875</v>
      </c>
      <c r="L19">
        <f>AVERAGE(L17:L18)</f>
        <v>10368.2945</v>
      </c>
      <c r="M19">
        <f>AVERAGE(M17:M18)</f>
        <v>10538.977000000001</v>
      </c>
      <c r="N19">
        <f t="shared" ref="N19:O19" si="1">AVERAGE(N17:N18)</f>
        <v>6969.5020000000004</v>
      </c>
      <c r="O19">
        <f t="shared" si="1"/>
        <v>9395.8305</v>
      </c>
    </row>
    <row r="20" spans="1:15" x14ac:dyDescent="0.3">
      <c r="B20">
        <f>B15/B19</f>
        <v>0.45753048519846806</v>
      </c>
      <c r="C20">
        <f>C15/C19</f>
        <v>0.82599015650706065</v>
      </c>
      <c r="D20">
        <f>D15/D19</f>
        <v>0.81754341397350672</v>
      </c>
      <c r="E20">
        <f>E15/E19</f>
        <v>0.70836265564112877</v>
      </c>
      <c r="F20">
        <f t="shared" ref="F20:G20" si="2">F15/F19</f>
        <v>0.6539105779563662</v>
      </c>
      <c r="G20">
        <f t="shared" si="2"/>
        <v>0.62136764230212826</v>
      </c>
      <c r="J20">
        <f>J15/J19</f>
        <v>0.46901054522291674</v>
      </c>
      <c r="K20">
        <f>K15/K19</f>
        <v>0.95754810059222017</v>
      </c>
      <c r="L20">
        <f>L15/L19</f>
        <v>0.55915435272406666</v>
      </c>
      <c r="M20">
        <f>M15/M19</f>
        <v>0.39272227275949073</v>
      </c>
      <c r="N20">
        <f t="shared" ref="N20:O20" si="3">N15/N19</f>
        <v>0.26871647357300421</v>
      </c>
      <c r="O20">
        <f t="shared" si="3"/>
        <v>0.21778106788963467</v>
      </c>
    </row>
    <row r="21" spans="1:15" x14ac:dyDescent="0.3">
      <c r="B21">
        <f>B16/B19</f>
        <v>0.52260744918515312</v>
      </c>
      <c r="C21">
        <f>C16/C19</f>
        <v>0.76385143518173126</v>
      </c>
      <c r="D21">
        <f>D16/D19</f>
        <v>0.500727381746494</v>
      </c>
      <c r="E21">
        <f>E16/E19</f>
        <v>0.43782245345256565</v>
      </c>
      <c r="F21">
        <f t="shared" ref="F21:G21" si="4">F16/F19</f>
        <v>0.88542355141051832</v>
      </c>
      <c r="G21">
        <f t="shared" si="4"/>
        <v>0.62242564094949704</v>
      </c>
      <c r="J21">
        <f>J16/J19</f>
        <v>5.1307017596096127E-2</v>
      </c>
      <c r="K21">
        <f>K16/K19</f>
        <v>0.55782618845054754</v>
      </c>
      <c r="L21">
        <f>L16/L19</f>
        <v>0.28294412354895976</v>
      </c>
      <c r="M21">
        <f>M16/M19</f>
        <v>0.32754716136110745</v>
      </c>
      <c r="N21">
        <f t="shared" ref="N21:O21" si="5">N16/N19</f>
        <v>0.15851907352921341</v>
      </c>
      <c r="O21">
        <f t="shared" si="5"/>
        <v>0.24268041020961373</v>
      </c>
    </row>
    <row r="22" spans="1:15" x14ac:dyDescent="0.3">
      <c r="B22">
        <f>AVERAGE(B20:B21)</f>
        <v>0.49006896719181059</v>
      </c>
      <c r="J22">
        <f>AVERAGE(J20:J21)</f>
        <v>0.26015878140950643</v>
      </c>
    </row>
    <row r="23" spans="1:15" x14ac:dyDescent="0.3">
      <c r="B23">
        <f>B20/B22</f>
        <v>0.9336042798633134</v>
      </c>
      <c r="C23">
        <f>C20/B22</f>
        <v>1.6854569699447468</v>
      </c>
      <c r="D23">
        <f>D20/B22</f>
        <v>1.6682211458076761</v>
      </c>
      <c r="E23">
        <f>E20/B22</f>
        <v>1.4454346287221225</v>
      </c>
      <c r="F23">
        <f>F20/B22</f>
        <v>1.3343235783799974</v>
      </c>
      <c r="G23">
        <f>G20/B22</f>
        <v>1.2679187704185482</v>
      </c>
      <c r="J23">
        <f>J20/J22</f>
        <v>1.8027857552294742</v>
      </c>
      <c r="K23">
        <f>K20/J22</f>
        <v>3.6806295578582784</v>
      </c>
      <c r="L23">
        <f>L20/J22</f>
        <v>2.1492811032348826</v>
      </c>
      <c r="M23">
        <f>M20/J22</f>
        <v>1.5095484020634342</v>
      </c>
      <c r="N23">
        <f>N20/J22</f>
        <v>1.0328941122691815</v>
      </c>
      <c r="O23">
        <f>O20/J22</f>
        <v>0.83710827176282565</v>
      </c>
    </row>
    <row r="24" spans="1:15" x14ac:dyDescent="0.3">
      <c r="B24">
        <f>B21/B22</f>
        <v>1.0663957201366867</v>
      </c>
      <c r="C24">
        <f>C21/B22</f>
        <v>1.5586610993933097</v>
      </c>
      <c r="D24">
        <f>D21/B22</f>
        <v>1.0217488053074615</v>
      </c>
      <c r="E24">
        <f>E21/B22</f>
        <v>0.893389467122092</v>
      </c>
      <c r="F24">
        <f>F21/B22</f>
        <v>1.8067325431442141</v>
      </c>
      <c r="G24">
        <f>G21/B22</f>
        <v>1.2700776474709583</v>
      </c>
      <c r="J24">
        <f>J21/J22</f>
        <v>0.19721424477052582</v>
      </c>
      <c r="K24">
        <f>K21/J22</f>
        <v>2.1441758968439113</v>
      </c>
      <c r="L24">
        <f>L21/J22</f>
        <v>1.087582444905397</v>
      </c>
      <c r="M24">
        <f>M21/J22</f>
        <v>1.2590278889934046</v>
      </c>
      <c r="N24">
        <f>N21/J22</f>
        <v>0.609316636057325</v>
      </c>
      <c r="O24">
        <f>O21/J22</f>
        <v>0.93281652418112826</v>
      </c>
    </row>
    <row r="25" spans="1:15" x14ac:dyDescent="0.3">
      <c r="B25">
        <f>AVERAGE(B23:B24)</f>
        <v>1</v>
      </c>
      <c r="C25">
        <f t="shared" ref="C25" si="6">AVERAGE(C23:C24)</f>
        <v>1.6220590346690282</v>
      </c>
      <c r="D25">
        <f t="shared" ref="D25" si="7">AVERAGE(D23:D24)</f>
        <v>1.3449849755575687</v>
      </c>
      <c r="E25">
        <f t="shared" ref="E25" si="8">AVERAGE(E23:E24)</f>
        <v>1.1694120479221073</v>
      </c>
      <c r="F25">
        <f t="shared" ref="F25" si="9">AVERAGE(F23:F24)</f>
        <v>1.5705280607621057</v>
      </c>
      <c r="G25">
        <f t="shared" ref="G25" si="10">AVERAGE(G23:G24)</f>
        <v>1.2689982089447533</v>
      </c>
      <c r="J25">
        <f>AVERAGE(J23:J24)</f>
        <v>1</v>
      </c>
      <c r="K25">
        <f t="shared" ref="K25" si="11">AVERAGE(K23:K24)</f>
        <v>2.9124027273510951</v>
      </c>
      <c r="L25">
        <f t="shared" ref="L25" si="12">AVERAGE(L23:L24)</f>
        <v>1.6184317740701397</v>
      </c>
      <c r="M25">
        <f t="shared" ref="M25" si="13">AVERAGE(M23:M24)</f>
        <v>1.3842881455284193</v>
      </c>
      <c r="N25">
        <f t="shared" ref="N25" si="14">AVERAGE(N23:N24)</f>
        <v>0.82110537416325324</v>
      </c>
      <c r="O25">
        <f t="shared" ref="O25" si="15">AVERAGE(O23:O24)</f>
        <v>0.88496239797197696</v>
      </c>
    </row>
    <row r="27" spans="1:15" x14ac:dyDescent="0.3">
      <c r="B27" t="s">
        <v>9</v>
      </c>
      <c r="C27" t="s">
        <v>10</v>
      </c>
      <c r="D27" t="s">
        <v>11</v>
      </c>
      <c r="E27" t="s">
        <v>12</v>
      </c>
      <c r="F27" t="s">
        <v>13</v>
      </c>
      <c r="G27" t="s">
        <v>14</v>
      </c>
    </row>
    <row r="28" spans="1:15" x14ac:dyDescent="0.3">
      <c r="A28" t="s">
        <v>4</v>
      </c>
      <c r="B28">
        <v>10493.598</v>
      </c>
      <c r="C28">
        <v>11543.305</v>
      </c>
      <c r="D28">
        <v>1758.527</v>
      </c>
      <c r="E28">
        <v>11080.183999999999</v>
      </c>
      <c r="F28">
        <v>5107.0619999999999</v>
      </c>
      <c r="G28">
        <v>10220.355</v>
      </c>
    </row>
    <row r="29" spans="1:15" x14ac:dyDescent="0.3">
      <c r="B29">
        <v>9367.77</v>
      </c>
      <c r="C29">
        <v>5844.2340000000004</v>
      </c>
      <c r="D29">
        <v>7966.77</v>
      </c>
      <c r="E29">
        <v>8453.8909999999996</v>
      </c>
      <c r="F29">
        <v>6791.1840000000002</v>
      </c>
      <c r="G29">
        <v>4669.0619999999999</v>
      </c>
    </row>
    <row r="30" spans="1:15" x14ac:dyDescent="0.3">
      <c r="A30" t="s">
        <v>3</v>
      </c>
      <c r="B30">
        <v>11569.305</v>
      </c>
      <c r="C30">
        <v>11440.062</v>
      </c>
      <c r="D30">
        <v>10068.477000000001</v>
      </c>
      <c r="E30">
        <v>12054.477000000001</v>
      </c>
      <c r="F30">
        <v>9350.77</v>
      </c>
      <c r="G30">
        <v>8332.0619999999999</v>
      </c>
    </row>
    <row r="31" spans="1:15" x14ac:dyDescent="0.3">
      <c r="B31">
        <v>12250.355</v>
      </c>
      <c r="C31">
        <v>11880.647999999999</v>
      </c>
      <c r="D31">
        <v>9977.3549999999996</v>
      </c>
      <c r="E31">
        <v>12280.477000000001</v>
      </c>
      <c r="F31">
        <v>9790.6479999999992</v>
      </c>
      <c r="G31">
        <v>8018.1840000000002</v>
      </c>
    </row>
    <row r="32" spans="1:15" x14ac:dyDescent="0.3">
      <c r="B32">
        <f>AVERAGE(B30:B31)</f>
        <v>11909.83</v>
      </c>
      <c r="C32">
        <f>AVERAGE(C30:C31)</f>
        <v>11660.355</v>
      </c>
      <c r="D32">
        <f>AVERAGE(D30:D31)</f>
        <v>10022.916000000001</v>
      </c>
      <c r="E32">
        <f>AVERAGE(E30:E31)</f>
        <v>12167.477000000001</v>
      </c>
      <c r="F32">
        <f t="shared" ref="F32:G32" si="16">AVERAGE(F30:F31)</f>
        <v>9570.7089999999989</v>
      </c>
      <c r="G32">
        <f t="shared" si="16"/>
        <v>8175.1229999999996</v>
      </c>
    </row>
    <row r="33" spans="2:7" x14ac:dyDescent="0.3">
      <c r="B33">
        <f>B28/B32</f>
        <v>0.88108713558463891</v>
      </c>
      <c r="C33">
        <f>C28/C32</f>
        <v>0.98996171214341255</v>
      </c>
      <c r="D33">
        <f>D28/D32</f>
        <v>0.17545063731951857</v>
      </c>
      <c r="E33">
        <f>E28/E32</f>
        <v>0.91063940371533048</v>
      </c>
      <c r="F33">
        <f t="shared" ref="F33:G33" si="17">F28/F32</f>
        <v>0.53361375839553793</v>
      </c>
      <c r="G33">
        <f t="shared" si="17"/>
        <v>1.2501775202648326</v>
      </c>
    </row>
    <row r="34" spans="2:7" x14ac:dyDescent="0.3">
      <c r="B34">
        <f>B29/B32</f>
        <v>0.78655782660205897</v>
      </c>
      <c r="C34">
        <f>C29/C32</f>
        <v>0.50120549502995415</v>
      </c>
      <c r="D34">
        <f>D29/D32</f>
        <v>0.79485550911531133</v>
      </c>
      <c r="E34">
        <f>E29/E32</f>
        <v>0.69479408097504514</v>
      </c>
      <c r="F34">
        <f t="shared" ref="F34:G34" si="18">F29/F32</f>
        <v>0.70958003215853716</v>
      </c>
      <c r="G34">
        <f t="shared" si="18"/>
        <v>0.57113048941281985</v>
      </c>
    </row>
    <row r="35" spans="2:7" x14ac:dyDescent="0.3">
      <c r="B35">
        <f>AVERAGE(B33:B34)</f>
        <v>0.833822481093349</v>
      </c>
    </row>
    <row r="36" spans="2:7" x14ac:dyDescent="0.3">
      <c r="B36">
        <f>B33/B35</f>
        <v>1.056684312983879</v>
      </c>
      <c r="C36">
        <f>C33/B35</f>
        <v>1.1872571615547305</v>
      </c>
      <c r="D36">
        <f>D33/B35</f>
        <v>0.21041725462889785</v>
      </c>
      <c r="E36">
        <f>E33/B35</f>
        <v>1.0921262311388575</v>
      </c>
      <c r="F36">
        <f>F33/B35</f>
        <v>0.63996086756480508</v>
      </c>
      <c r="G36">
        <f>G33/B35</f>
        <v>1.4993329498930497</v>
      </c>
    </row>
    <row r="37" spans="2:7" x14ac:dyDescent="0.3">
      <c r="B37">
        <f>B34/B35</f>
        <v>0.9433156870161209</v>
      </c>
      <c r="C37">
        <f>C34/B35</f>
        <v>0.60109376563312245</v>
      </c>
      <c r="D37">
        <f>D34/B35</f>
        <v>0.95326706479904177</v>
      </c>
      <c r="E37">
        <f>E34/B35</f>
        <v>0.8332637902302622</v>
      </c>
      <c r="F37">
        <f>F34/B35</f>
        <v>0.85099652293867267</v>
      </c>
      <c r="G37">
        <f>G34/B35</f>
        <v>0.68495453452385391</v>
      </c>
    </row>
    <row r="38" spans="2:7" x14ac:dyDescent="0.3">
      <c r="B38">
        <f>AVERAGE(B36:B37)</f>
        <v>1</v>
      </c>
      <c r="C38">
        <f t="shared" ref="C38" si="19">AVERAGE(C36:C37)</f>
        <v>0.89417546359392652</v>
      </c>
      <c r="D38">
        <f t="shared" ref="D38" si="20">AVERAGE(D36:D37)</f>
        <v>0.5818421597139698</v>
      </c>
      <c r="E38">
        <f t="shared" ref="E38" si="21">AVERAGE(E36:E37)</f>
        <v>0.96269501068455987</v>
      </c>
      <c r="F38">
        <f t="shared" ref="F38" si="22">AVERAGE(F36:F37)</f>
        <v>0.74547869525173893</v>
      </c>
      <c r="G38">
        <f t="shared" ref="G38" si="23">AVERAGE(G36:G37)</f>
        <v>1.0921437422084517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gray-scale value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王杰</dc:creator>
  <cp:lastModifiedBy>王杰</cp:lastModifiedBy>
  <dcterms:created xsi:type="dcterms:W3CDTF">2015-06-05T18:17:20Z</dcterms:created>
  <dcterms:modified xsi:type="dcterms:W3CDTF">2021-12-04T08:01:05Z</dcterms:modified>
</cp:coreProperties>
</file>